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<sst xmlns="http://schemas.openxmlformats.org/spreadsheetml/2006/main" count="19" uniqueCount="19">
  <si>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2022年地方政府债券发行转贷明细表</t>
  </si>
  <si>
    <t>单位：万元</t>
  </si>
  <si>
    <t>批次/县（区）</t>
  </si>
  <si>
    <t>全市合计</t>
  </si>
  <si>
    <t>市本级</t>
  </si>
  <si>
    <t>平定县</t>
  </si>
  <si>
    <t>盂县</t>
  </si>
  <si>
    <t>郊区</t>
  </si>
  <si>
    <t>城区</t>
  </si>
  <si>
    <t>矿区</t>
  </si>
  <si>
    <t>开发区</t>
  </si>
  <si>
    <t>备注</t>
  </si>
  <si>
    <t>合计</t>
  </si>
  <si>
    <t>新增债券小计</t>
  </si>
  <si>
    <t>新增一般债券小计</t>
  </si>
  <si>
    <t>新增专项债券小计</t>
  </si>
  <si>
    <t>再融资债券小计</t>
  </si>
  <si>
    <t>再融资一般债券小计</t>
  </si>
  <si>
    <t>再融资专项债券小计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</si>
</sst>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5" borderId="4" applyNumberFormat="0" applyAlignment="0" applyProtection="0">
      <alignment vertical="center"/>
    </xf>
    <xf numFmtId="0" fontId="14" fillId="25" borderId="3" applyNumberFormat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Continuous" vertical="distributed" wrapText="1"/>
    </xf>
    <xf numFmtId="176" fontId="2" fillId="0" borderId="0" xfId="0" applyNumberFormat="1" applyFont="1" applyFill="1" applyAlignment="1">
      <alignment horizontal="centerContinuous" vertical="distributed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center"/>
    </xf>
    <xf numFmtId="176" fontId="0" fillId="0" borderId="0" xfId="0" applyNumberFormat="1" applyFont="1" applyFill="1" applyAlignment="1">
      <alignment horizontal="right" vertical="center"/>
    </xf>
    <xf numFmtId="176" fontId="3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13" sqref="H13"/>
    </sheetView>
  </sheetViews>
  <sheetFormatPr defaultColWidth="16.375" defaultRowHeight="30.75" customHeight="1"/>
  <cols>
    <col min="1" max="1" width="22.875" style="3" customWidth="1"/>
    <col min="2" max="2" width="12" style="4" customWidth="1"/>
    <col min="3" max="9" width="11.375" style="4" customWidth="1"/>
    <col min="10" max="10" width="8.625" style="4" customWidth="1"/>
    <col min="11" max="16383" width="16.375" style="2"/>
  </cols>
  <sheetData>
    <row r="1" s="1" customFormat="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4" customHeight="1" spans="1:10">
      <c r="A2" s="3"/>
      <c r="B2" s="4"/>
      <c r="C2" s="4"/>
      <c r="D2" s="4"/>
      <c r="E2" s="4"/>
      <c r="F2" s="4"/>
      <c r="G2" s="4"/>
      <c r="H2" s="4"/>
      <c r="I2" s="4"/>
      <c r="J2" s="12" t="s">
        <v>1</v>
      </c>
    </row>
    <row r="3" s="2" customFormat="1" ht="30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30" customHeight="1" spans="1:10">
      <c r="A4" s="9" t="s">
        <v>12</v>
      </c>
      <c r="B4" s="10">
        <f>B5+B8</f>
        <v>571347</v>
      </c>
      <c r="C4" s="10">
        <f t="shared" ref="C4:I4" si="0">C5+C8</f>
        <v>127938.09</v>
      </c>
      <c r="D4" s="10">
        <f t="shared" si="0"/>
        <v>139890</v>
      </c>
      <c r="E4" s="10">
        <f t="shared" si="0"/>
        <v>78400</v>
      </c>
      <c r="F4" s="10">
        <f t="shared" si="0"/>
        <v>72250</v>
      </c>
      <c r="G4" s="10">
        <f t="shared" si="0"/>
        <v>48900</v>
      </c>
      <c r="H4" s="10">
        <f t="shared" si="0"/>
        <v>12100</v>
      </c>
      <c r="I4" s="10">
        <f t="shared" si="0"/>
        <v>91868.91</v>
      </c>
      <c r="J4" s="13"/>
    </row>
    <row r="5" s="2" customFormat="1" ht="30" customHeight="1" spans="1:10">
      <c r="A5" s="9" t="s">
        <v>13</v>
      </c>
      <c r="B5" s="10">
        <f>SUM(B6:B7)</f>
        <v>368147</v>
      </c>
      <c r="C5" s="10">
        <f t="shared" ref="C5:I5" si="1">SUM(C6:C7)</f>
        <v>52687</v>
      </c>
      <c r="D5" s="10">
        <f t="shared" si="1"/>
        <v>102990</v>
      </c>
      <c r="E5" s="10">
        <f t="shared" si="1"/>
        <v>35000</v>
      </c>
      <c r="F5" s="10">
        <f t="shared" si="1"/>
        <v>35000</v>
      </c>
      <c r="G5" s="10">
        <f t="shared" si="1"/>
        <v>44700</v>
      </c>
      <c r="H5" s="10">
        <f t="shared" si="1"/>
        <v>7800</v>
      </c>
      <c r="I5" s="10">
        <f t="shared" si="1"/>
        <v>89970</v>
      </c>
      <c r="J5" s="13"/>
    </row>
    <row r="6" s="2" customFormat="1" ht="30" customHeight="1" spans="1:10">
      <c r="A6" s="9" t="s">
        <v>14</v>
      </c>
      <c r="B6" s="10">
        <v>61657</v>
      </c>
      <c r="C6" s="10">
        <v>30657</v>
      </c>
      <c r="D6" s="10">
        <v>14500</v>
      </c>
      <c r="E6" s="10">
        <v>10000</v>
      </c>
      <c r="F6" s="10">
        <v>2500</v>
      </c>
      <c r="G6" s="10">
        <v>2000</v>
      </c>
      <c r="H6" s="10">
        <v>2000</v>
      </c>
      <c r="I6" s="10">
        <v>0</v>
      </c>
      <c r="J6" s="13"/>
    </row>
    <row r="7" s="2" customFormat="1" ht="30" customHeight="1" spans="1:10">
      <c r="A7" s="9" t="s">
        <v>15</v>
      </c>
      <c r="B7" s="10">
        <v>306490</v>
      </c>
      <c r="C7" s="10">
        <v>22030</v>
      </c>
      <c r="D7" s="10">
        <v>88490</v>
      </c>
      <c r="E7" s="10">
        <v>25000</v>
      </c>
      <c r="F7" s="10">
        <v>32500</v>
      </c>
      <c r="G7" s="10">
        <v>42700</v>
      </c>
      <c r="H7" s="10">
        <v>5800</v>
      </c>
      <c r="I7" s="10">
        <v>89970</v>
      </c>
      <c r="J7" s="13"/>
    </row>
    <row r="8" s="2" customFormat="1" ht="30" customHeight="1" spans="1:10">
      <c r="A8" s="9" t="s">
        <v>16</v>
      </c>
      <c r="B8" s="10">
        <f>SUM(B9:B10)</f>
        <v>203200</v>
      </c>
      <c r="C8" s="10">
        <f t="shared" ref="C8:I8" si="2">SUM(C9:C10)</f>
        <v>75251.09</v>
      </c>
      <c r="D8" s="10">
        <f t="shared" si="2"/>
        <v>36900</v>
      </c>
      <c r="E8" s="10">
        <f t="shared" si="2"/>
        <v>43400</v>
      </c>
      <c r="F8" s="10">
        <f t="shared" si="2"/>
        <v>37250</v>
      </c>
      <c r="G8" s="10">
        <f t="shared" si="2"/>
        <v>4200</v>
      </c>
      <c r="H8" s="10">
        <f t="shared" si="2"/>
        <v>4300</v>
      </c>
      <c r="I8" s="10">
        <f t="shared" si="2"/>
        <v>1898.91</v>
      </c>
      <c r="J8" s="13"/>
    </row>
    <row r="9" s="2" customFormat="1" ht="30" customHeight="1" spans="1:10">
      <c r="A9" s="9" t="s">
        <v>17</v>
      </c>
      <c r="B9" s="10">
        <v>147900</v>
      </c>
      <c r="C9" s="10">
        <v>62751.09</v>
      </c>
      <c r="D9" s="10">
        <v>26300</v>
      </c>
      <c r="E9" s="10">
        <v>24200</v>
      </c>
      <c r="F9" s="10">
        <v>24250</v>
      </c>
      <c r="G9" s="10">
        <v>4200</v>
      </c>
      <c r="H9" s="10">
        <v>4300</v>
      </c>
      <c r="I9" s="10">
        <v>1898.91</v>
      </c>
      <c r="J9" s="9"/>
    </row>
    <row r="10" s="2" customFormat="1" customHeight="1" spans="1:10">
      <c r="A10" s="9" t="s">
        <v>18</v>
      </c>
      <c r="B10" s="10">
        <v>55300</v>
      </c>
      <c r="C10" s="10">
        <v>12500</v>
      </c>
      <c r="D10" s="10">
        <v>10600</v>
      </c>
      <c r="E10" s="10">
        <v>19200</v>
      </c>
      <c r="F10" s="10">
        <v>13000</v>
      </c>
      <c r="G10" s="10">
        <v>0</v>
      </c>
      <c r="H10" s="10">
        <v>0</v>
      </c>
      <c r="I10" s="10">
        <v>0</v>
      </c>
      <c r="J10" s="9"/>
    </row>
    <row r="15" customHeight="1" spans="7:7">
      <c r="G15" s="11"/>
    </row>
  </sheetData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2023-09-25T03:19:00Z</dcterms:created>
  <dcterms:modified xsi:type="dcterms:W3CDTF">2023-09-25T08:16:04Z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