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895"/>
  </bookViews>
  <sheets>
    <sheet name="2017年基金转移支付" sheetId="1" r:id="rId1"/>
  </sheets>
  <calcPr calcId="144525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H44" i="1"/>
  <c r="G44" i="1"/>
  <c r="F44" i="1"/>
  <c r="E44" i="1"/>
  <c r="D44" i="1"/>
  <c r="C44" i="1" s="1"/>
  <c r="C43" i="1"/>
  <c r="C42" i="1"/>
  <c r="H41" i="1"/>
  <c r="H40" i="1" s="1"/>
  <c r="G41" i="1"/>
  <c r="G40" i="1" s="1"/>
  <c r="F41" i="1"/>
  <c r="E41" i="1"/>
  <c r="D41" i="1"/>
  <c r="D40" i="1" s="1"/>
  <c r="C41" i="1"/>
  <c r="F40" i="1"/>
  <c r="E40" i="1"/>
  <c r="C39" i="1"/>
  <c r="H38" i="1"/>
  <c r="G38" i="1"/>
  <c r="F38" i="1"/>
  <c r="E38" i="1"/>
  <c r="D38" i="1"/>
  <c r="C38" i="1" s="1"/>
  <c r="C37" i="1"/>
  <c r="C36" i="1"/>
  <c r="H35" i="1"/>
  <c r="G35" i="1"/>
  <c r="F35" i="1"/>
  <c r="E35" i="1"/>
  <c r="D35" i="1"/>
  <c r="C35" i="1" s="1"/>
  <c r="C34" i="1"/>
  <c r="C33" i="1"/>
  <c r="C32" i="1"/>
  <c r="C31" i="1"/>
  <c r="C30" i="1"/>
  <c r="C29" i="1"/>
  <c r="H28" i="1"/>
  <c r="G28" i="1"/>
  <c r="F28" i="1"/>
  <c r="E28" i="1"/>
  <c r="D28" i="1"/>
  <c r="C28" i="1" s="1"/>
  <c r="C27" i="1"/>
  <c r="C26" i="1"/>
  <c r="C25" i="1"/>
  <c r="H24" i="1"/>
  <c r="G24" i="1"/>
  <c r="F24" i="1"/>
  <c r="E24" i="1"/>
  <c r="C24" i="1" s="1"/>
  <c r="D24" i="1"/>
  <c r="C23" i="1"/>
  <c r="C22" i="1"/>
  <c r="C21" i="1"/>
  <c r="C20" i="1"/>
  <c r="C19" i="1"/>
  <c r="C18" i="1"/>
  <c r="H17" i="1"/>
  <c r="G17" i="1"/>
  <c r="F17" i="1"/>
  <c r="E17" i="1"/>
  <c r="C17" i="1" s="1"/>
  <c r="D17" i="1"/>
  <c r="C16" i="1"/>
  <c r="C15" i="1"/>
  <c r="H14" i="1"/>
  <c r="G14" i="1"/>
  <c r="F14" i="1"/>
  <c r="E14" i="1"/>
  <c r="C14" i="1" s="1"/>
  <c r="D14" i="1"/>
  <c r="C13" i="1"/>
  <c r="C12" i="1"/>
  <c r="H11" i="1"/>
  <c r="G11" i="1"/>
  <c r="F11" i="1"/>
  <c r="E11" i="1"/>
  <c r="C11" i="1" s="1"/>
  <c r="D11" i="1"/>
  <c r="C10" i="1"/>
  <c r="H9" i="1"/>
  <c r="G9" i="1"/>
  <c r="F9" i="1"/>
  <c r="E9" i="1"/>
  <c r="D9" i="1"/>
  <c r="C9" i="1" s="1"/>
  <c r="C8" i="1"/>
  <c r="H7" i="1"/>
  <c r="H6" i="1" s="1"/>
  <c r="G7" i="1"/>
  <c r="G6" i="1" s="1"/>
  <c r="F7" i="1"/>
  <c r="E7" i="1"/>
  <c r="D7" i="1"/>
  <c r="D6" i="1" s="1"/>
  <c r="C7" i="1"/>
  <c r="F6" i="1"/>
  <c r="E6" i="1"/>
  <c r="C6" i="1" l="1"/>
  <c r="C40" i="1"/>
</calcChain>
</file>

<file path=xl/sharedStrings.xml><?xml version="1.0" encoding="utf-8"?>
<sst xmlns="http://schemas.openxmlformats.org/spreadsheetml/2006/main" count="53" uniqueCount="53">
  <si>
    <t>2017年分县区政府性基金专项转移支付表</t>
    <phoneticPr fontId="5" type="noConversion"/>
  </si>
  <si>
    <t>科目名称</t>
  </si>
  <si>
    <t>全市</t>
    <phoneticPr fontId="5" type="noConversion"/>
  </si>
  <si>
    <t>市级</t>
    <phoneticPr fontId="5" type="noConversion"/>
  </si>
  <si>
    <t>平定</t>
    <phoneticPr fontId="5" type="noConversion"/>
  </si>
  <si>
    <t>盂县</t>
    <phoneticPr fontId="5" type="noConversion"/>
  </si>
  <si>
    <t>郊区</t>
    <phoneticPr fontId="5" type="noConversion"/>
  </si>
  <si>
    <t>矿区</t>
    <phoneticPr fontId="5" type="noConversion"/>
  </si>
  <si>
    <t>开发区</t>
    <phoneticPr fontId="5" type="noConversion"/>
  </si>
  <si>
    <t>政府性基金支出</t>
  </si>
  <si>
    <t>科学技术支出</t>
  </si>
  <si>
    <t xml:space="preserve">  核电站乏燃料处理处置基金支出</t>
  </si>
  <si>
    <t>文化体育与传媒支出</t>
  </si>
  <si>
    <t xml:space="preserve">  国家电影事业发展专项资金及对应专项债务收入安排的支出</t>
  </si>
  <si>
    <t>社会保障和就业支出</t>
  </si>
  <si>
    <t xml:space="preserve">  大中型水库移民后期扶持基金支出</t>
  </si>
  <si>
    <t xml:space="preserve">  小型水库移民扶助基金及对应专项债务收入安排的支出</t>
  </si>
  <si>
    <t>节能环保支出</t>
  </si>
  <si>
    <t xml:space="preserve">  可再生能源电价附加收入安排的支出</t>
  </si>
  <si>
    <t xml:space="preserve">  废弃电器电子产品处理基金支出</t>
  </si>
  <si>
    <t>城乡社区支出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</si>
  <si>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</si>
  <si>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</si>
  <si>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</si>
  <si>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</si>
  <si>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</si>
  <si>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</si>
  <si>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>农林水支出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</si>
  <si>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</si>
  <si>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</si>
  <si>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</si>
  <si>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>交通运输支出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</si>
  <si>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</si>
  <si>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</si>
  <si>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</si>
  <si>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</si>
  <si>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</si>
  <si>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</si>
  <si>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>资源勘探信息等支出</t>
  </si>
  <si>
    <t xml:space="preserve">  新型墙体材料专项基金及对应专项债务收入安排的支出</t>
  </si>
  <si>
    <t xml:space="preserve">  农网还贷资金支出</t>
  </si>
  <si>
    <t>商业服务业等支出</t>
  </si>
  <si>
    <t xml:space="preserve">  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</si>
  <si>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</si>
  <si>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</si>
  <si>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</si>
  <si>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</si>
  <si>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其他支出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</si>
  <si>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</si>
  <si>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</si>
  <si>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</si>
  <si>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债务付息支出</t>
  </si>
  <si>
    <t>债务发行费用支出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</si>
</sst>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4"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center" vertical="center"/>
    </xf>
    <xf numFmtId="0" fontId="4" fillId="0" borderId="0" xfId="2" applyNumberFormat="1" applyFont="1" applyFill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horizontal="right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3" fontId="6" fillId="0" borderId="1" xfId="1" applyNumberFormat="1" applyFont="1" applyFill="1" applyBorder="1" applyAlignment="1" applyProtection="1">
      <alignment horizontal="right" vertical="center"/>
    </xf>
    <xf numFmtId="3" fontId="0" fillId="0" borderId="1" xfId="0" applyNumberFormat="1" applyFill="1" applyBorder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7" fillId="0" borderId="1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</cellXfs>
  <cellStyles count="3">
    <cellStyle name="常规" xfId="0" builtinId="0"/>
    <cellStyle name="常规_Sheet1" xfId="2"/>
    <cellStyle name="常规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Zeros="0" tabSelected="1" workbookViewId="0">
      <selection activeCell="G31" sqref="G31"/>
    </sheetView>
  </sheetViews>
  <sheetFormatPr defaultRowHeight="14.25" x14ac:dyDescent="0.15"/>
  <cols>
    <col min="1" max="1" width="38.75" customWidth="1"/>
    <col min="4" max="8" width="14.625" customWidth="1"/>
  </cols>
  <sheetData>
    <row r="1" spans="1:8" ht="22.5" x14ac:dyDescent="0.15">
      <c r="A1" s="1"/>
      <c r="B1" s="1"/>
    </row>
    <row r="2" spans="1:8" ht="18.75" x14ac:dyDescent="0.15">
      <c r="A2" s="2" t="s">
        <v>0</v>
      </c>
      <c r="B2" s="2"/>
      <c r="C2" s="2"/>
      <c r="D2" s="2"/>
      <c r="E2" s="2"/>
      <c r="F2" s="2"/>
      <c r="G2" s="2"/>
      <c r="H2" s="2"/>
    </row>
    <row r="3" spans="1:8" x14ac:dyDescent="0.15">
      <c r="A3" s="3"/>
      <c r="B3" s="3"/>
    </row>
    <row r="4" spans="1:8" x14ac:dyDescent="0.15">
      <c r="A4" s="4" t="s">
        <v>1</v>
      </c>
      <c r="B4" s="4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x14ac:dyDescent="0.15">
      <c r="A5" s="4"/>
      <c r="B5" s="4"/>
      <c r="C5" s="5"/>
      <c r="D5" s="6"/>
      <c r="E5" s="6"/>
      <c r="F5" s="6"/>
      <c r="G5" s="6"/>
      <c r="H5" s="6"/>
    </row>
    <row r="6" spans="1:8" x14ac:dyDescent="0.15">
      <c r="A6" s="7" t="s">
        <v>9</v>
      </c>
      <c r="B6" s="8">
        <v>14492</v>
      </c>
      <c r="C6" s="9">
        <f>B6-D6-E6-F6-G6-H6</f>
        <v>3983</v>
      </c>
      <c r="D6" s="10">
        <f>SUM(D7,D9,D11,D14,D17,D24,D28,D35,D38,D40,D44,D48,D49)</f>
        <v>3265</v>
      </c>
      <c r="E6" s="10">
        <f>SUM(E7,E9,E11,E14,E17,E24,E28,E35,E38,E40,E44,E48,E49)</f>
        <v>5970</v>
      </c>
      <c r="F6" s="10">
        <f>SUM(F7,F9,F11,F14,F17,F24,F28,F35,F38,F40,F44,F48,F49)</f>
        <v>553</v>
      </c>
      <c r="G6" s="10">
        <f>SUM(G7,G9,G11,G14,G17,G24,G28,G35,G38,G40,G44,G48,G49)</f>
        <v>645</v>
      </c>
      <c r="H6" s="10">
        <f>SUM(H7,H9,H11,H14,H17,H24,H28,H35,H38,H40,H44,H48,H49)</f>
        <v>76</v>
      </c>
    </row>
    <row r="7" spans="1:8" x14ac:dyDescent="0.15">
      <c r="A7" s="11" t="s">
        <v>10</v>
      </c>
      <c r="B7" s="8">
        <v>0</v>
      </c>
      <c r="C7" s="9">
        <f t="shared" ref="C7:C49" si="0">B7-D7-E7-F7-G7-H7</f>
        <v>0</v>
      </c>
      <c r="D7" s="10">
        <f>D8</f>
        <v>0</v>
      </c>
      <c r="E7" s="10">
        <f>E8</f>
        <v>0</v>
      </c>
      <c r="F7" s="10">
        <f>F8</f>
        <v>0</v>
      </c>
      <c r="G7" s="10">
        <f>G8</f>
        <v>0</v>
      </c>
      <c r="H7" s="10">
        <f>H8</f>
        <v>0</v>
      </c>
    </row>
    <row r="8" spans="1:8" x14ac:dyDescent="0.15">
      <c r="A8" s="12" t="s">
        <v>11</v>
      </c>
      <c r="B8" s="8">
        <v>0</v>
      </c>
      <c r="C8" s="9">
        <f t="shared" si="0"/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15">
      <c r="A9" s="11" t="s">
        <v>12</v>
      </c>
      <c r="B9" s="8">
        <v>124</v>
      </c>
      <c r="C9" s="9">
        <f t="shared" si="0"/>
        <v>44</v>
      </c>
      <c r="D9" s="10">
        <f>D10</f>
        <v>60</v>
      </c>
      <c r="E9" s="10">
        <f>E10</f>
        <v>20</v>
      </c>
      <c r="F9" s="10">
        <f>F10</f>
        <v>0</v>
      </c>
      <c r="G9" s="10">
        <f>G10</f>
        <v>0</v>
      </c>
      <c r="H9" s="10">
        <f>H10</f>
        <v>0</v>
      </c>
    </row>
    <row r="10" spans="1:8" x14ac:dyDescent="0.15">
      <c r="A10" s="12" t="s">
        <v>13</v>
      </c>
      <c r="B10" s="8">
        <v>124</v>
      </c>
      <c r="C10" s="9">
        <f t="shared" si="0"/>
        <v>44</v>
      </c>
      <c r="D10" s="10">
        <v>60</v>
      </c>
      <c r="E10" s="10">
        <v>20</v>
      </c>
      <c r="F10" s="10">
        <v>0</v>
      </c>
      <c r="G10" s="10">
        <v>0</v>
      </c>
      <c r="H10" s="10">
        <v>0</v>
      </c>
    </row>
    <row r="11" spans="1:8" x14ac:dyDescent="0.15">
      <c r="A11" s="11" t="s">
        <v>14</v>
      </c>
      <c r="B11" s="8">
        <v>1102</v>
      </c>
      <c r="C11" s="9">
        <f t="shared" si="0"/>
        <v>421</v>
      </c>
      <c r="D11" s="10">
        <f>SUM(D12:D13)</f>
        <v>363</v>
      </c>
      <c r="E11" s="10">
        <f>SUM(E12:E13)</f>
        <v>316</v>
      </c>
      <c r="F11" s="10">
        <f>SUM(F12:F13)</f>
        <v>2</v>
      </c>
      <c r="G11" s="10">
        <f>SUM(G12:G13)</f>
        <v>0</v>
      </c>
      <c r="H11" s="10">
        <f>SUM(H12:H13)</f>
        <v>0</v>
      </c>
    </row>
    <row r="12" spans="1:8" x14ac:dyDescent="0.15">
      <c r="A12" s="12" t="s">
        <v>15</v>
      </c>
      <c r="B12" s="8">
        <v>952</v>
      </c>
      <c r="C12" s="9">
        <f t="shared" si="0"/>
        <v>421</v>
      </c>
      <c r="D12" s="10">
        <v>243</v>
      </c>
      <c r="E12" s="10">
        <v>286</v>
      </c>
      <c r="F12" s="10">
        <v>2</v>
      </c>
      <c r="G12" s="10">
        <v>0</v>
      </c>
      <c r="H12" s="10">
        <v>0</v>
      </c>
    </row>
    <row r="13" spans="1:8" x14ac:dyDescent="0.15">
      <c r="A13" s="12" t="s">
        <v>16</v>
      </c>
      <c r="B13" s="8">
        <v>150</v>
      </c>
      <c r="C13" s="9">
        <f t="shared" si="0"/>
        <v>0</v>
      </c>
      <c r="D13" s="10">
        <v>120</v>
      </c>
      <c r="E13" s="10">
        <v>30</v>
      </c>
      <c r="F13" s="10">
        <v>0</v>
      </c>
      <c r="G13" s="10">
        <v>0</v>
      </c>
      <c r="H13" s="10">
        <v>0</v>
      </c>
    </row>
    <row r="14" spans="1:8" x14ac:dyDescent="0.15">
      <c r="A14" s="11" t="s">
        <v>17</v>
      </c>
      <c r="B14" s="8">
        <v>0</v>
      </c>
      <c r="C14" s="9">
        <f t="shared" si="0"/>
        <v>0</v>
      </c>
      <c r="D14" s="10">
        <f>SUM(D15:D16)</f>
        <v>0</v>
      </c>
      <c r="E14" s="10">
        <f>SUM(E15:E16)</f>
        <v>0</v>
      </c>
      <c r="F14" s="10">
        <f>SUM(F15:F16)</f>
        <v>0</v>
      </c>
      <c r="G14" s="10">
        <f>SUM(G15:G16)</f>
        <v>0</v>
      </c>
      <c r="H14" s="10">
        <f>SUM(H15:H16)</f>
        <v>0</v>
      </c>
    </row>
    <row r="15" spans="1:8" x14ac:dyDescent="0.15">
      <c r="A15" s="12" t="s">
        <v>18</v>
      </c>
      <c r="B15" s="8">
        <v>0</v>
      </c>
      <c r="C15" s="9">
        <f t="shared" si="0"/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x14ac:dyDescent="0.15">
      <c r="A16" s="12" t="s">
        <v>19</v>
      </c>
      <c r="B16" s="8">
        <v>0</v>
      </c>
      <c r="C16" s="9">
        <f t="shared" si="0"/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1:8" x14ac:dyDescent="0.15">
      <c r="A17" s="11" t="s">
        <v>20</v>
      </c>
      <c r="B17" s="8">
        <v>0</v>
      </c>
      <c r="C17" s="9">
        <f t="shared" si="0"/>
        <v>-173</v>
      </c>
      <c r="D17" s="10">
        <f>SUM(D18:D23)</f>
        <v>0</v>
      </c>
      <c r="E17" s="10">
        <f>SUM(E18:E23)</f>
        <v>0</v>
      </c>
      <c r="F17" s="10">
        <f>SUM(F18:F23)</f>
        <v>0</v>
      </c>
      <c r="G17" s="10">
        <f>SUM(G18:G23)</f>
        <v>173</v>
      </c>
      <c r="H17" s="10">
        <f>SUM(H18:H23)</f>
        <v>0</v>
      </c>
    </row>
    <row r="18" spans="1:8" x14ac:dyDescent="0.15">
      <c r="A18" s="12" t="s">
        <v>21</v>
      </c>
      <c r="B18" s="8">
        <v>0</v>
      </c>
      <c r="C18" s="9">
        <f t="shared" si="0"/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1:8" x14ac:dyDescent="0.15">
      <c r="A19" s="12" t="s">
        <v>22</v>
      </c>
      <c r="B19" s="8">
        <v>0</v>
      </c>
      <c r="C19" s="9">
        <f t="shared" si="0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1:8" x14ac:dyDescent="0.15">
      <c r="A20" s="12" t="s">
        <v>23</v>
      </c>
      <c r="B20" s="8">
        <v>0</v>
      </c>
      <c r="C20" s="9">
        <f t="shared" si="0"/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1" spans="1:8" x14ac:dyDescent="0.15">
      <c r="A21" s="12" t="s">
        <v>24</v>
      </c>
      <c r="B21" s="8">
        <v>0</v>
      </c>
      <c r="C21" s="9">
        <f t="shared" si="0"/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</row>
    <row r="22" spans="1:8" x14ac:dyDescent="0.15">
      <c r="A22" s="12" t="s">
        <v>25</v>
      </c>
      <c r="B22" s="8">
        <v>0</v>
      </c>
      <c r="C22" s="9">
        <f t="shared" si="0"/>
        <v>-173</v>
      </c>
      <c r="D22" s="10">
        <v>0</v>
      </c>
      <c r="E22" s="10">
        <v>0</v>
      </c>
      <c r="F22" s="10">
        <v>0</v>
      </c>
      <c r="G22" s="10">
        <v>173</v>
      </c>
      <c r="H22" s="10">
        <v>0</v>
      </c>
    </row>
    <row r="23" spans="1:8" x14ac:dyDescent="0.15">
      <c r="A23" s="12" t="s">
        <v>26</v>
      </c>
      <c r="B23" s="8">
        <v>0</v>
      </c>
      <c r="C23" s="9">
        <f t="shared" si="0"/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15">
      <c r="A24" s="11" t="s">
        <v>27</v>
      </c>
      <c r="B24" s="8">
        <v>0</v>
      </c>
      <c r="C24" s="9">
        <f t="shared" si="0"/>
        <v>0</v>
      </c>
      <c r="D24" s="10">
        <f>SUM(D25:D27)</f>
        <v>0</v>
      </c>
      <c r="E24" s="10">
        <f>SUM(E25:E27)</f>
        <v>0</v>
      </c>
      <c r="F24" s="10">
        <f>SUM(F25:F27)</f>
        <v>0</v>
      </c>
      <c r="G24" s="10">
        <f>SUM(G25:G27)</f>
        <v>0</v>
      </c>
      <c r="H24" s="10">
        <f>SUM(H25:H27)</f>
        <v>0</v>
      </c>
    </row>
    <row r="25" spans="1:8" x14ac:dyDescent="0.15">
      <c r="A25" s="12" t="s">
        <v>28</v>
      </c>
      <c r="B25" s="8">
        <v>0</v>
      </c>
      <c r="C25" s="9">
        <f t="shared" si="0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x14ac:dyDescent="0.15">
      <c r="A26" s="12" t="s">
        <v>29</v>
      </c>
      <c r="B26" s="8">
        <v>0</v>
      </c>
      <c r="C26" s="9">
        <f t="shared" si="0"/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1:8" x14ac:dyDescent="0.15">
      <c r="A27" s="12" t="s">
        <v>30</v>
      </c>
      <c r="B27" s="8">
        <v>0</v>
      </c>
      <c r="C27" s="9">
        <f t="shared" si="0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15">
      <c r="A28" s="11" t="s">
        <v>31</v>
      </c>
      <c r="B28" s="8">
        <v>0</v>
      </c>
      <c r="C28" s="9">
        <f t="shared" si="0"/>
        <v>0</v>
      </c>
      <c r="D28" s="10">
        <f>SUM(D29:D34)</f>
        <v>0</v>
      </c>
      <c r="E28" s="10">
        <f>SUM(E29:E34)</f>
        <v>0</v>
      </c>
      <c r="F28" s="10">
        <f>SUM(F29:F34)</f>
        <v>0</v>
      </c>
      <c r="G28" s="10">
        <f>SUM(G29:G34)</f>
        <v>0</v>
      </c>
      <c r="H28" s="10">
        <f>SUM(H29:H34)</f>
        <v>0</v>
      </c>
    </row>
    <row r="29" spans="1:8" x14ac:dyDescent="0.15">
      <c r="A29" s="12" t="s">
        <v>32</v>
      </c>
      <c r="B29" s="8">
        <v>0</v>
      </c>
      <c r="C29" s="9">
        <f t="shared" si="0"/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15">
      <c r="A30" s="12" t="s">
        <v>33</v>
      </c>
      <c r="B30" s="8">
        <v>0</v>
      </c>
      <c r="C30" s="9">
        <f t="shared" si="0"/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x14ac:dyDescent="0.15">
      <c r="A31" s="12" t="s">
        <v>34</v>
      </c>
      <c r="B31" s="8">
        <v>0</v>
      </c>
      <c r="C31" s="9">
        <f t="shared" si="0"/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</row>
    <row r="32" spans="1:8" x14ac:dyDescent="0.15">
      <c r="A32" s="12" t="s">
        <v>35</v>
      </c>
      <c r="B32" s="8">
        <v>0</v>
      </c>
      <c r="C32" s="9">
        <f t="shared" si="0"/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</row>
    <row r="33" spans="1:8" x14ac:dyDescent="0.15">
      <c r="A33" s="12" t="s">
        <v>36</v>
      </c>
      <c r="B33" s="8">
        <v>0</v>
      </c>
      <c r="C33" s="9">
        <f t="shared" si="0"/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</row>
    <row r="34" spans="1:8" x14ac:dyDescent="0.15">
      <c r="A34" s="12" t="s">
        <v>37</v>
      </c>
      <c r="B34" s="8">
        <v>0</v>
      </c>
      <c r="C34" s="9">
        <f t="shared" si="0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</row>
    <row r="35" spans="1:8" x14ac:dyDescent="0.15">
      <c r="A35" s="11" t="s">
        <v>38</v>
      </c>
      <c r="B35" s="8">
        <v>0</v>
      </c>
      <c r="C35" s="9">
        <f t="shared" si="0"/>
        <v>-119</v>
      </c>
      <c r="D35" s="10">
        <f>SUM(D36:D37)</f>
        <v>0</v>
      </c>
      <c r="E35" s="10">
        <f>SUM(E36:E37)</f>
        <v>0</v>
      </c>
      <c r="F35" s="10">
        <f>SUM(F36:F37)</f>
        <v>0</v>
      </c>
      <c r="G35" s="10">
        <f>SUM(G36:G37)</f>
        <v>105</v>
      </c>
      <c r="H35" s="10">
        <f>SUM(H36:H37)</f>
        <v>14</v>
      </c>
    </row>
    <row r="36" spans="1:8" x14ac:dyDescent="0.15">
      <c r="A36" s="12" t="s">
        <v>39</v>
      </c>
      <c r="B36" s="8">
        <v>0</v>
      </c>
      <c r="C36" s="9">
        <f t="shared" si="0"/>
        <v>-119</v>
      </c>
      <c r="D36" s="10">
        <v>0</v>
      </c>
      <c r="E36" s="10">
        <v>0</v>
      </c>
      <c r="F36" s="10">
        <v>0</v>
      </c>
      <c r="G36" s="10">
        <v>105</v>
      </c>
      <c r="H36" s="10">
        <v>14</v>
      </c>
    </row>
    <row r="37" spans="1:8" x14ac:dyDescent="0.15">
      <c r="A37" s="12" t="s">
        <v>40</v>
      </c>
      <c r="B37" s="8">
        <v>0</v>
      </c>
      <c r="C37" s="9">
        <f t="shared" si="0"/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1:8" x14ac:dyDescent="0.15">
      <c r="A38" s="11" t="s">
        <v>41</v>
      </c>
      <c r="B38" s="8">
        <v>288</v>
      </c>
      <c r="C38" s="9">
        <f t="shared" si="0"/>
        <v>270</v>
      </c>
      <c r="D38" s="10">
        <f>D39</f>
        <v>8</v>
      </c>
      <c r="E38" s="10">
        <f>E39</f>
        <v>10</v>
      </c>
      <c r="F38" s="10">
        <f>F39</f>
        <v>0</v>
      </c>
      <c r="G38" s="10">
        <f>G39</f>
        <v>0</v>
      </c>
      <c r="H38" s="10">
        <f>H39</f>
        <v>0</v>
      </c>
    </row>
    <row r="39" spans="1:8" x14ac:dyDescent="0.15">
      <c r="A39" s="12" t="s">
        <v>42</v>
      </c>
      <c r="B39" s="8">
        <v>288</v>
      </c>
      <c r="C39" s="9">
        <f t="shared" si="0"/>
        <v>270</v>
      </c>
      <c r="D39" s="10">
        <v>8</v>
      </c>
      <c r="E39" s="10">
        <v>10</v>
      </c>
      <c r="F39" s="10">
        <v>0</v>
      </c>
      <c r="G39" s="10">
        <v>0</v>
      </c>
      <c r="H39" s="10">
        <v>0</v>
      </c>
    </row>
    <row r="40" spans="1:8" x14ac:dyDescent="0.15">
      <c r="A40" s="11" t="s">
        <v>43</v>
      </c>
      <c r="B40" s="8">
        <v>0</v>
      </c>
      <c r="C40" s="9">
        <f t="shared" si="0"/>
        <v>0</v>
      </c>
      <c r="D40" s="10">
        <f>D41</f>
        <v>0</v>
      </c>
      <c r="E40" s="10">
        <f>E41</f>
        <v>0</v>
      </c>
      <c r="F40" s="10">
        <f>F41</f>
        <v>0</v>
      </c>
      <c r="G40" s="10">
        <f>G41</f>
        <v>0</v>
      </c>
      <c r="H40" s="10">
        <f>H41</f>
        <v>0</v>
      </c>
    </row>
    <row r="41" spans="1:8" x14ac:dyDescent="0.15">
      <c r="A41" s="12" t="s">
        <v>44</v>
      </c>
      <c r="B41" s="8">
        <v>0</v>
      </c>
      <c r="C41" s="9">
        <f t="shared" si="0"/>
        <v>0</v>
      </c>
      <c r="D41" s="10">
        <f>SUM(D42:D43)</f>
        <v>0</v>
      </c>
      <c r="E41" s="10">
        <f>SUM(E42:E43)</f>
        <v>0</v>
      </c>
      <c r="F41" s="10">
        <f>SUM(F42:F43)</f>
        <v>0</v>
      </c>
      <c r="G41" s="10">
        <f>SUM(G42:G43)</f>
        <v>0</v>
      </c>
      <c r="H41" s="10">
        <f>SUM(H42:H43)</f>
        <v>0</v>
      </c>
    </row>
    <row r="42" spans="1:8" x14ac:dyDescent="0.15">
      <c r="A42" s="12" t="s">
        <v>45</v>
      </c>
      <c r="B42" s="8">
        <v>0</v>
      </c>
      <c r="C42" s="9">
        <f t="shared" si="0"/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</row>
    <row r="43" spans="1:8" x14ac:dyDescent="0.15">
      <c r="A43" s="12" t="s">
        <v>46</v>
      </c>
      <c r="B43" s="8">
        <v>0</v>
      </c>
      <c r="C43" s="9">
        <f t="shared" si="0"/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</row>
    <row r="44" spans="1:8" x14ac:dyDescent="0.15">
      <c r="A44" s="11" t="s">
        <v>47</v>
      </c>
      <c r="B44" s="8">
        <v>12978</v>
      </c>
      <c r="C44" s="9">
        <f t="shared" si="0"/>
        <v>3540</v>
      </c>
      <c r="D44" s="10">
        <f>SUM(D45:D47)</f>
        <v>2834</v>
      </c>
      <c r="E44" s="10">
        <f>SUM(E45:E47)</f>
        <v>5624</v>
      </c>
      <c r="F44" s="10">
        <f>SUM(F45:F47)</f>
        <v>551</v>
      </c>
      <c r="G44" s="10">
        <f>SUM(G45:G47)</f>
        <v>367</v>
      </c>
      <c r="H44" s="10">
        <f>SUM(H45:H47)</f>
        <v>62</v>
      </c>
    </row>
    <row r="45" spans="1:8" x14ac:dyDescent="0.15">
      <c r="A45" s="12" t="s">
        <v>48</v>
      </c>
      <c r="B45" s="8">
        <v>680</v>
      </c>
      <c r="C45" s="9">
        <f t="shared" si="0"/>
        <v>680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</row>
    <row r="46" spans="1:8" x14ac:dyDescent="0.15">
      <c r="A46" s="12" t="s">
        <v>49</v>
      </c>
      <c r="B46" s="8">
        <v>4525</v>
      </c>
      <c r="C46" s="9">
        <f t="shared" si="0"/>
        <v>2105</v>
      </c>
      <c r="D46" s="10">
        <v>946</v>
      </c>
      <c r="E46" s="10">
        <v>683</v>
      </c>
      <c r="F46" s="10">
        <v>375</v>
      </c>
      <c r="G46" s="10">
        <v>354</v>
      </c>
      <c r="H46" s="10">
        <v>62</v>
      </c>
    </row>
    <row r="47" spans="1:8" x14ac:dyDescent="0.15">
      <c r="A47" s="12" t="s">
        <v>50</v>
      </c>
      <c r="B47" s="8">
        <v>7773</v>
      </c>
      <c r="C47" s="9">
        <f t="shared" si="0"/>
        <v>755</v>
      </c>
      <c r="D47" s="10">
        <v>1888</v>
      </c>
      <c r="E47" s="10">
        <v>4941</v>
      </c>
      <c r="F47" s="10">
        <v>176</v>
      </c>
      <c r="G47" s="10">
        <v>13</v>
      </c>
      <c r="H47" s="10">
        <v>0</v>
      </c>
    </row>
    <row r="48" spans="1:8" x14ac:dyDescent="0.15">
      <c r="A48" s="11" t="s">
        <v>51</v>
      </c>
      <c r="B48" s="8">
        <v>0</v>
      </c>
      <c r="C48" s="9">
        <f t="shared" si="0"/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</row>
    <row r="49" spans="1:8" x14ac:dyDescent="0.15">
      <c r="A49" s="11" t="s">
        <v>52</v>
      </c>
      <c r="B49" s="8">
        <v>0</v>
      </c>
      <c r="C49" s="9">
        <f t="shared" si="0"/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</row>
    <row r="50" spans="1:8" x14ac:dyDescent="0.15">
      <c r="A50" s="13"/>
      <c r="B50" s="13"/>
      <c r="C50" s="13"/>
      <c r="D50" s="13"/>
      <c r="E50" s="13"/>
      <c r="F50" s="13"/>
      <c r="G50" s="13"/>
      <c r="H50" s="13"/>
    </row>
    <row r="51" spans="1:8" x14ac:dyDescent="0.15">
      <c r="A51" s="13"/>
      <c r="B51" s="13"/>
      <c r="C51" s="13"/>
      <c r="D51" s="13"/>
      <c r="E51" s="13"/>
      <c r="F51" s="13"/>
      <c r="G51" s="13"/>
      <c r="H51" s="13"/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2017年基金转移支付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9025</dc:creator>
  <cp:lastModifiedBy>9025</cp:lastModifiedBy>
  <dcterms:created xsi:type="dcterms:W3CDTF">2018-04-10T00:58:06Z</dcterms:created>
  <dcterms:modified xsi:type="dcterms:W3CDTF">2018-04-10T00:58:50Z</dcterms:modified>
</cp:coreProperties>
</file>